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<sst xmlns="http://schemas.openxmlformats.org/spreadsheetml/2006/main" count="198" uniqueCount="71">
  <si>
    <t>三、项目详细信息</t>
  </si>
  <si>
    <t/>
  </si>
  <si>
    <t>项目1</t>
  </si>
  <si>
    <t>项目名称</t>
  </si>
  <si>
    <t>绵竹高新区标准化厂房及配套基础设施建设项目</t>
  </si>
  <si>
    <t>项目类型</t>
  </si>
  <si>
    <t>市政和产业园区基础设施</t>
  </si>
  <si>
    <t>本只专项债券中用于该项目的金额</t>
  </si>
  <si>
    <t>项目简要描述</t>
  </si>
  <si>
    <t>本项目建设内容包括新建标准化厂房和配套基础设施组成。其中：1.新建标准化厂房包括地块一标准化厂房、地块二标准化厂房和地块三标准化厂房。
2.配套基础设施包括新建道路工程、道路改造工程、马尾河（人民渠至昆山路段）河堤改造及防护用地工程和人民渠（马尾河至昆山路段）防护用地工程。</t>
  </si>
  <si>
    <t>项目建设期</t>
  </si>
  <si>
    <t>2022年5月31日—2025年5月31日</t>
  </si>
  <si>
    <t>项目运营期</t>
  </si>
  <si>
    <t>2025年6月1日—2043年5月31日</t>
  </si>
  <si>
    <t>债券存续期内项目总投资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</si>
  <si>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</si>
  <si>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</si>
  <si>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</si>
  <si>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</si>
  <si>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</si>
  <si>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</si>
  <si>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</si>
  <si>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</si>
  <si>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</si>
  <si>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</si>
  <si>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</si>
  <si>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</si>
  <si>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</si>
  <si>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债券存续期内项目总收益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</si>
  <si>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</si>
  <si>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</si>
  <si>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</si>
  <si>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</si>
  <si>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</si>
  <si>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</si>
  <si>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</si>
  <si>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</si>
  <si>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</si>
  <si>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</si>
  <si>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</si>
  <si>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</si>
  <si>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</si>
  <si>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</si>
  <si>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</si>
  <si>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</si>
  <si>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</si>
  <si>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</si>
  <si>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</si>
  <si>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</si>
  <si>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</si>
  <si>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</si>
  <si>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</si>
  <si>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</si>
  <si>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</si>
  <si>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</si>
  <si>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</si>
  <si>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</si>
  <si>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</si>
  <si>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</si>
  <si>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</si>
  <si>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</si>
  <si>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</si>
  <si>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</si>
  <si>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</si>
  <si>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</si>
  <si>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</si>
  <si>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</si>
  <si>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</si>
  <si>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</si>
  <si>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市场价格及网络查询价格</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</si>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</sst>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45">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xf>
    <xf numFmtId="0" fontId="0" fillId="0" borderId="4" xfId="49" applyBorder="1" applyAlignment="1">
      <alignment horizontal="center" vertical="center"/>
    </xf>
    <xf numFmtId="0" fontId="3" fillId="0" borderId="2" xfId="49" applyFont="1"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1" xfId="49" applyBorder="1" applyAlignment="1">
      <alignment horizontal="center" vertical="center" wrapText="1"/>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176" fontId="0" fillId="0" borderId="2" xfId="49" applyNumberFormat="1" applyFill="1" applyBorder="1" applyAlignment="1">
      <alignment horizontal="center" vertical="center" wrapText="1"/>
    </xf>
    <xf numFmtId="176" fontId="0" fillId="0" borderId="3" xfId="49" applyNumberFormat="1" applyFill="1" applyBorder="1" applyAlignment="1">
      <alignment horizontal="center" vertical="center" wrapText="1"/>
    </xf>
    <xf numFmtId="176" fontId="0" fillId="0" borderId="4" xfId="49" applyNumberForma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abSelected="1" view="pageBreakPreview" zoomScaleNormal="70" workbookViewId="0">
      <selection activeCell="D7" sqref="D7:M7"/>
    </sheetView>
  </sheetViews>
  <sheetFormatPr defaultColWidth="9" defaultRowHeight="14.25"/>
  <cols>
    <col min="1" max="3" width="12.5" customWidth="1"/>
    <col min="4" max="4" width="15.5833333333333" customWidth="1"/>
    <col min="5" max="13" width="13.3833333333333"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0" t="s">
        <v>1</v>
      </c>
    </row>
    <row r="6" s="1" customFormat="1" ht="21" customHeight="1" spans="1:13">
      <c r="A6" s="5" t="s">
        <v>7</v>
      </c>
      <c r="B6" s="6" t="s">
        <v>1</v>
      </c>
      <c r="C6" s="7" t="s">
        <v>1</v>
      </c>
      <c r="D6" s="11">
        <v>1.2404</v>
      </c>
      <c r="E6" s="12" t="s">
        <v>1</v>
      </c>
      <c r="F6" s="12" t="s">
        <v>1</v>
      </c>
      <c r="G6" s="12" t="s">
        <v>1</v>
      </c>
      <c r="H6" s="12" t="s">
        <v>1</v>
      </c>
      <c r="I6" s="12" t="s">
        <v>1</v>
      </c>
      <c r="J6" s="12" t="s">
        <v>1</v>
      </c>
      <c r="K6" s="12" t="s">
        <v>1</v>
      </c>
      <c r="L6" s="12" t="s">
        <v>1</v>
      </c>
      <c r="M6" s="13" t="s">
        <v>1</v>
      </c>
    </row>
    <row r="7" s="1" customFormat="1" ht="46" customHeight="1" spans="1:13">
      <c r="A7" s="14" t="s">
        <v>8</v>
      </c>
      <c r="B7" s="15" t="s">
        <v>1</v>
      </c>
      <c r="C7" s="16" t="s">
        <v>1</v>
      </c>
      <c r="D7" s="17" t="s">
        <v>9</v>
      </c>
      <c r="E7" s="18"/>
      <c r="F7" s="18"/>
      <c r="G7" s="18"/>
      <c r="H7" s="18"/>
      <c r="I7" s="18"/>
      <c r="J7" s="18"/>
      <c r="K7" s="18"/>
      <c r="L7" s="18"/>
      <c r="M7" s="19"/>
    </row>
    <row r="8" s="1" customFormat="1" ht="21" customHeight="1" spans="1:13">
      <c r="A8" s="14" t="s">
        <v>10</v>
      </c>
      <c r="B8" s="15" t="s">
        <v>1</v>
      </c>
      <c r="C8" s="16" t="s">
        <v>1</v>
      </c>
      <c r="D8" s="20" t="s">
        <v>11</v>
      </c>
      <c r="E8" s="18"/>
      <c r="F8" s="18"/>
      <c r="G8" s="18"/>
      <c r="H8" s="18"/>
      <c r="I8" s="18"/>
      <c r="J8" s="18"/>
      <c r="K8" s="18"/>
      <c r="L8" s="18"/>
      <c r="M8" s="19"/>
    </row>
    <row r="9" s="1" customFormat="1" ht="21" customHeight="1" spans="1:13">
      <c r="A9" s="14" t="s">
        <v>12</v>
      </c>
      <c r="B9" s="15" t="s">
        <v>1</v>
      </c>
      <c r="C9" s="16" t="s">
        <v>1</v>
      </c>
      <c r="D9" s="20" t="s">
        <v>13</v>
      </c>
      <c r="E9" s="18"/>
      <c r="F9" s="18"/>
      <c r="G9" s="18"/>
      <c r="H9" s="18"/>
      <c r="I9" s="18"/>
      <c r="J9" s="18"/>
      <c r="K9" s="18"/>
      <c r="L9" s="18"/>
      <c r="M9" s="19"/>
    </row>
    <row r="10" s="1" customFormat="1" ht="21" customHeight="1" spans="1:13">
      <c r="A10" s="3" t="s">
        <v>14</v>
      </c>
      <c r="B10" s="3"/>
      <c r="C10" s="3"/>
      <c r="D10" s="21">
        <v>7.46843</v>
      </c>
      <c r="E10" s="21"/>
      <c r="F10" s="21"/>
      <c r="G10" s="21"/>
      <c r="H10" s="21"/>
      <c r="I10" s="21"/>
      <c r="J10" s="21"/>
      <c r="K10" s="21"/>
      <c r="L10" s="21"/>
      <c r="M10" s="21"/>
    </row>
    <row r="11" s="1" customFormat="1" ht="21" customHeight="1" spans="1:13">
      <c r="A11" s="22" t="s">
        <v>15</v>
      </c>
      <c r="B11" s="18" t="s">
        <v>1</v>
      </c>
      <c r="C11" s="19" t="s">
        <v>1</v>
      </c>
      <c r="D11" s="23">
        <v>1.56843</v>
      </c>
      <c r="E11" s="24"/>
      <c r="F11" s="24"/>
      <c r="G11" s="24"/>
      <c r="H11" s="24"/>
      <c r="I11" s="24"/>
      <c r="J11" s="24"/>
      <c r="K11" s="24"/>
      <c r="L11" s="24"/>
      <c r="M11" s="25"/>
    </row>
    <row r="12" s="1" customFormat="1" ht="21" customHeight="1" spans="1:13">
      <c r="A12" s="4" t="s">
        <v>16</v>
      </c>
      <c r="B12" s="4" t="s">
        <v>1</v>
      </c>
      <c r="C12" s="4" t="s">
        <v>1</v>
      </c>
      <c r="D12" s="23">
        <v>5.9</v>
      </c>
      <c r="E12" s="24"/>
      <c r="F12" s="24"/>
      <c r="G12" s="24"/>
      <c r="H12" s="24"/>
      <c r="I12" s="24"/>
      <c r="J12" s="24"/>
      <c r="K12" s="24"/>
      <c r="L12" s="24"/>
      <c r="M12" s="25"/>
    </row>
    <row r="13" s="1" customFormat="1" ht="21" customHeight="1" spans="1:13">
      <c r="A13" s="4" t="s">
        <v>17</v>
      </c>
      <c r="B13" s="4" t="s">
        <v>1</v>
      </c>
      <c r="C13" s="4" t="s">
        <v>1</v>
      </c>
      <c r="D13" s="23"/>
      <c r="E13" s="24"/>
      <c r="F13" s="24"/>
      <c r="G13" s="24"/>
      <c r="H13" s="24"/>
      <c r="I13" s="24"/>
      <c r="J13" s="24"/>
      <c r="K13" s="24"/>
      <c r="L13" s="24"/>
      <c r="M13" s="25"/>
    </row>
    <row r="14" s="1" customFormat="1" ht="21" customHeight="1" spans="1:13">
      <c r="A14" s="22" t="s">
        <v>18</v>
      </c>
      <c r="B14" s="18" t="s">
        <v>1</v>
      </c>
      <c r="C14" s="18" t="s">
        <v>1</v>
      </c>
      <c r="D14" s="18" t="s">
        <v>1</v>
      </c>
      <c r="E14" s="18" t="s">
        <v>1</v>
      </c>
      <c r="F14" s="18" t="s">
        <v>1</v>
      </c>
      <c r="G14" s="18" t="s">
        <v>1</v>
      </c>
      <c r="H14" s="18" t="s">
        <v>1</v>
      </c>
      <c r="I14" s="18" t="s">
        <v>1</v>
      </c>
      <c r="J14" s="18" t="s">
        <v>1</v>
      </c>
      <c r="K14" s="18" t="s">
        <v>1</v>
      </c>
      <c r="L14" s="18" t="s">
        <v>1</v>
      </c>
      <c r="M14" s="19" t="s">
        <v>1</v>
      </c>
    </row>
    <row r="15" s="1" customFormat="1" ht="21" customHeight="1" spans="1:13">
      <c r="A15" s="26" t="s">
        <v>1</v>
      </c>
      <c r="B15" s="27" t="s">
        <v>1</v>
      </c>
      <c r="C15" s="28" t="s">
        <v>1</v>
      </c>
      <c r="D15" s="29" t="s">
        <v>19</v>
      </c>
      <c r="E15" s="4" t="s">
        <v>20</v>
      </c>
      <c r="F15" s="4" t="s">
        <v>21</v>
      </c>
      <c r="G15" s="4" t="s">
        <v>22</v>
      </c>
      <c r="H15" s="4" t="s">
        <v>23</v>
      </c>
      <c r="I15" s="4" t="s">
        <v>24</v>
      </c>
      <c r="J15" s="4" t="s">
        <v>25</v>
      </c>
      <c r="K15" s="4" t="s">
        <v>26</v>
      </c>
      <c r="L15" s="4" t="s">
        <v>27</v>
      </c>
      <c r="M15" s="4"/>
    </row>
    <row r="16" s="1" customFormat="1" ht="21" customHeight="1" spans="1:13">
      <c r="A16" s="22" t="s">
        <v>16</v>
      </c>
      <c r="B16" s="18" t="s">
        <v>1</v>
      </c>
      <c r="C16" s="19" t="s">
        <v>1</v>
      </c>
      <c r="D16" s="30"/>
      <c r="E16" s="21"/>
      <c r="F16" s="21"/>
      <c r="G16" s="21">
        <v>1.88</v>
      </c>
      <c r="H16" s="30">
        <v>2.02</v>
      </c>
      <c r="I16" s="30">
        <v>2</v>
      </c>
      <c r="J16" s="30"/>
      <c r="K16" s="30"/>
      <c r="L16" s="23"/>
      <c r="M16" s="25"/>
    </row>
    <row r="17" s="1" customFormat="1" ht="21" customHeight="1" spans="1:13">
      <c r="A17" s="22" t="s">
        <v>17</v>
      </c>
      <c r="B17" s="18" t="s">
        <v>1</v>
      </c>
      <c r="C17" s="19" t="s">
        <v>1</v>
      </c>
      <c r="D17" s="30"/>
      <c r="E17" s="21"/>
      <c r="F17" s="21"/>
      <c r="G17" s="21"/>
      <c r="H17" s="30"/>
      <c r="I17" s="30"/>
      <c r="J17" s="30"/>
      <c r="K17" s="30"/>
      <c r="L17" s="23"/>
      <c r="M17" s="25"/>
    </row>
    <row r="18" s="1" customFormat="1" ht="21" customHeight="1" spans="1:13">
      <c r="A18" s="31" t="s">
        <v>1</v>
      </c>
      <c r="B18" s="32" t="s">
        <v>1</v>
      </c>
      <c r="C18" s="33" t="s">
        <v>1</v>
      </c>
      <c r="D18" s="34" t="s">
        <v>1</v>
      </c>
      <c r="E18" s="18" t="s">
        <v>1</v>
      </c>
      <c r="F18" s="18" t="s">
        <v>1</v>
      </c>
      <c r="G18" s="18" t="s">
        <v>1</v>
      </c>
      <c r="H18" s="18" t="s">
        <v>1</v>
      </c>
      <c r="I18" s="18" t="s">
        <v>1</v>
      </c>
      <c r="J18" s="18" t="s">
        <v>1</v>
      </c>
      <c r="K18" s="18" t="s">
        <v>1</v>
      </c>
      <c r="L18" s="18" t="s">
        <v>1</v>
      </c>
      <c r="M18" s="19" t="s">
        <v>1</v>
      </c>
    </row>
    <row r="19" s="1" customFormat="1" ht="21" customHeight="1" spans="1:13">
      <c r="A19" s="3" t="s">
        <v>28</v>
      </c>
      <c r="B19" s="3"/>
      <c r="C19" s="3"/>
      <c r="D19" s="35">
        <f>B21+D21+F21+H21+J21+L21+B22+D22+F22+H22+J22+L22+B23+D23+F23+H23+J23+L23+B24+D24+F24+H24+J24+L24+B25+D25+F25+H25+J25+L25+B26+D26+F26+H26+J26+L26</f>
        <v>11.0431</v>
      </c>
      <c r="E19" s="36"/>
      <c r="F19" s="36"/>
      <c r="G19" s="36"/>
      <c r="H19" s="36"/>
      <c r="I19" s="36"/>
      <c r="J19" s="36"/>
      <c r="K19" s="36"/>
      <c r="L19" s="36"/>
      <c r="M19" s="37"/>
    </row>
    <row r="20" s="1" customFormat="1" ht="21" customHeight="1" spans="1:13">
      <c r="A20" s="22" t="s">
        <v>29</v>
      </c>
      <c r="B20" s="18" t="s">
        <v>1</v>
      </c>
      <c r="C20" s="18" t="s">
        <v>1</v>
      </c>
      <c r="D20" s="18" t="s">
        <v>1</v>
      </c>
      <c r="E20" s="18" t="s">
        <v>1</v>
      </c>
      <c r="F20" s="18" t="s">
        <v>1</v>
      </c>
      <c r="G20" s="18" t="s">
        <v>1</v>
      </c>
      <c r="H20" s="18" t="s">
        <v>1</v>
      </c>
      <c r="I20" s="18" t="s">
        <v>1</v>
      </c>
      <c r="J20" s="18" t="s">
        <v>1</v>
      </c>
      <c r="K20" s="18" t="s">
        <v>1</v>
      </c>
      <c r="L20" s="18" t="s">
        <v>1</v>
      </c>
      <c r="M20" s="19" t="s">
        <v>1</v>
      </c>
    </row>
    <row r="21" s="1" customFormat="1" ht="21" customHeight="1" spans="1:13">
      <c r="A21" s="4" t="s">
        <v>20</v>
      </c>
      <c r="B21" s="21"/>
      <c r="C21" s="4" t="s">
        <v>21</v>
      </c>
      <c r="D21" s="21"/>
      <c r="E21" s="4" t="s">
        <v>22</v>
      </c>
      <c r="F21" s="21"/>
      <c r="G21" s="4" t="s">
        <v>23</v>
      </c>
      <c r="H21" s="21">
        <v>0.3958</v>
      </c>
      <c r="I21" s="4" t="s">
        <v>24</v>
      </c>
      <c r="J21" s="21">
        <v>0.428</v>
      </c>
      <c r="K21" s="4" t="s">
        <v>25</v>
      </c>
      <c r="L21" s="23">
        <v>0.4712</v>
      </c>
      <c r="M21" s="25"/>
    </row>
    <row r="22" s="1" customFormat="1" ht="21" customHeight="1" spans="1:13">
      <c r="A22" s="4" t="s">
        <v>26</v>
      </c>
      <c r="B22" s="21">
        <v>0.5042</v>
      </c>
      <c r="C22" s="4" t="s">
        <v>30</v>
      </c>
      <c r="D22" s="21">
        <v>0.5372</v>
      </c>
      <c r="E22" s="4" t="s">
        <v>31</v>
      </c>
      <c r="F22" s="21">
        <v>0.5665</v>
      </c>
      <c r="G22" s="4" t="s">
        <v>32</v>
      </c>
      <c r="H22" s="21">
        <v>0.5665</v>
      </c>
      <c r="I22" s="4" t="s">
        <v>33</v>
      </c>
      <c r="J22" s="21">
        <v>0.5665</v>
      </c>
      <c r="K22" s="4" t="s">
        <v>34</v>
      </c>
      <c r="L22" s="23">
        <v>0.5775</v>
      </c>
      <c r="M22" s="25"/>
    </row>
    <row r="23" s="1" customFormat="1" ht="21" customHeight="1" spans="1:13">
      <c r="A23" s="4" t="s">
        <v>35</v>
      </c>
      <c r="B23" s="21">
        <v>0.5706</v>
      </c>
      <c r="C23" s="4" t="s">
        <v>36</v>
      </c>
      <c r="D23" s="21">
        <v>0.5648</v>
      </c>
      <c r="E23" s="4" t="s">
        <v>37</v>
      </c>
      <c r="F23" s="21">
        <v>0.556</v>
      </c>
      <c r="G23" s="4" t="s">
        <v>38</v>
      </c>
      <c r="H23" s="21">
        <v>0.5182</v>
      </c>
      <c r="I23" s="4" t="s">
        <v>39</v>
      </c>
      <c r="J23" s="21">
        <v>0.5182</v>
      </c>
      <c r="K23" s="4" t="s">
        <v>40</v>
      </c>
      <c r="L23" s="23">
        <v>0.5289</v>
      </c>
      <c r="M23" s="25"/>
    </row>
    <row r="24" s="1" customFormat="1" ht="21" customHeight="1" spans="1:13">
      <c r="A24" s="4" t="s">
        <v>41</v>
      </c>
      <c r="B24" s="21">
        <v>0.5289</v>
      </c>
      <c r="C24" s="4" t="s">
        <v>42</v>
      </c>
      <c r="D24" s="21">
        <v>0.8893</v>
      </c>
      <c r="E24" s="4" t="s">
        <v>43</v>
      </c>
      <c r="F24" s="21">
        <v>0.8855</v>
      </c>
      <c r="G24" s="4" t="s">
        <v>44</v>
      </c>
      <c r="H24" s="21">
        <v>0.8693</v>
      </c>
      <c r="I24" s="4" t="s">
        <v>45</v>
      </c>
      <c r="J24" s="21"/>
      <c r="K24" s="4" t="s">
        <v>46</v>
      </c>
      <c r="L24" s="23"/>
      <c r="M24" s="25"/>
    </row>
    <row r="25" s="1" customFormat="1" ht="21" customHeight="1" spans="1:13">
      <c r="A25" s="4" t="s">
        <v>47</v>
      </c>
      <c r="B25" s="21"/>
      <c r="C25" s="4" t="s">
        <v>48</v>
      </c>
      <c r="D25" s="21"/>
      <c r="E25" s="4" t="s">
        <v>49</v>
      </c>
      <c r="F25" s="21"/>
      <c r="G25" s="4" t="s">
        <v>50</v>
      </c>
      <c r="H25" s="21"/>
      <c r="I25" s="4" t="s">
        <v>51</v>
      </c>
      <c r="J25" s="21"/>
      <c r="K25" s="4" t="s">
        <v>52</v>
      </c>
      <c r="L25" s="23"/>
      <c r="M25" s="25"/>
    </row>
    <row r="26" s="1" customFormat="1" ht="21" customHeight="1" spans="1:13">
      <c r="A26" s="4" t="s">
        <v>53</v>
      </c>
      <c r="B26" s="21"/>
      <c r="C26" s="4" t="s">
        <v>54</v>
      </c>
      <c r="D26" s="21"/>
      <c r="E26" s="4" t="s">
        <v>55</v>
      </c>
      <c r="F26" s="21"/>
      <c r="G26" s="4" t="s">
        <v>56</v>
      </c>
      <c r="H26" s="21"/>
      <c r="I26" s="4" t="s">
        <v>57</v>
      </c>
      <c r="J26" s="21"/>
      <c r="K26" s="4" t="s">
        <v>58</v>
      </c>
      <c r="L26" s="23"/>
      <c r="M26" s="25"/>
    </row>
    <row r="27" s="1" customFormat="1" ht="21" customHeight="1" spans="1:13">
      <c r="A27" s="38" t="s">
        <v>1</v>
      </c>
      <c r="B27" s="39" t="s">
        <v>1</v>
      </c>
      <c r="C27" s="39" t="s">
        <v>1</v>
      </c>
      <c r="D27" s="39" t="s">
        <v>1</v>
      </c>
      <c r="E27" s="39" t="s">
        <v>1</v>
      </c>
      <c r="F27" s="40" t="s">
        <v>59</v>
      </c>
      <c r="G27" s="40"/>
      <c r="H27" s="40"/>
      <c r="I27" s="40"/>
      <c r="J27" s="40"/>
      <c r="K27" s="41">
        <f>D19/D10</f>
        <v>1.47863741107569</v>
      </c>
      <c r="L27" s="41"/>
      <c r="M27" s="41"/>
    </row>
    <row r="28" s="1" customFormat="1" ht="21" customHeight="1" spans="1:13">
      <c r="A28" s="40" t="s">
        <v>60</v>
      </c>
      <c r="B28" s="40"/>
      <c r="C28" s="40"/>
      <c r="D28" s="42">
        <v>9.676</v>
      </c>
      <c r="E28" s="43"/>
      <c r="F28" s="40" t="s">
        <v>61</v>
      </c>
      <c r="G28" s="40"/>
      <c r="H28" s="40"/>
      <c r="I28" s="40"/>
      <c r="J28" s="40"/>
      <c r="K28" s="41">
        <f>D19/D28</f>
        <v>1.14128772219926</v>
      </c>
      <c r="L28" s="41"/>
      <c r="M28" s="41"/>
    </row>
    <row r="29" s="1" customFormat="1" ht="21" customHeight="1" spans="1:13">
      <c r="A29" s="40" t="s">
        <v>62</v>
      </c>
      <c r="B29" s="40"/>
      <c r="C29" s="40"/>
      <c r="D29" s="42">
        <v>5.9</v>
      </c>
      <c r="E29" s="43"/>
      <c r="F29" s="40" t="s">
        <v>63</v>
      </c>
      <c r="G29" s="40"/>
      <c r="H29" s="40"/>
      <c r="I29" s="40"/>
      <c r="J29" s="40"/>
      <c r="K29" s="41">
        <f>D19/D29</f>
        <v>1.87171186440678</v>
      </c>
      <c r="L29" s="41"/>
      <c r="M29" s="41"/>
    </row>
    <row r="30" s="1" customFormat="1" ht="21" customHeight="1" spans="1:13">
      <c r="A30" s="40" t="s">
        <v>64</v>
      </c>
      <c r="B30" s="40"/>
      <c r="C30" s="40"/>
      <c r="D30" s="42">
        <v>9.676</v>
      </c>
      <c r="E30" s="43"/>
      <c r="F30" s="40" t="s">
        <v>65</v>
      </c>
      <c r="G30" s="40"/>
      <c r="H30" s="40"/>
      <c r="I30" s="40"/>
      <c r="J30" s="40"/>
      <c r="K30" s="41">
        <f>D19/D30</f>
        <v>1.14128772219926</v>
      </c>
      <c r="L30" s="41"/>
      <c r="M30" s="41"/>
    </row>
    <row r="31" s="1" customFormat="1" ht="21" customHeight="1" spans="1:13">
      <c r="A31" s="40" t="s">
        <v>66</v>
      </c>
      <c r="B31" s="40"/>
      <c r="C31" s="40"/>
      <c r="D31" s="42">
        <v>5.9</v>
      </c>
      <c r="E31" s="43"/>
      <c r="F31" s="40" t="s">
        <v>67</v>
      </c>
      <c r="G31" s="40"/>
      <c r="H31" s="40"/>
      <c r="I31" s="40"/>
      <c r="J31" s="40"/>
      <c r="K31" s="41">
        <f>D19/D31</f>
        <v>1.87171186440678</v>
      </c>
      <c r="L31" s="41"/>
      <c r="M31" s="41"/>
    </row>
    <row r="32" s="1" customFormat="1" ht="21" customHeight="1" spans="1:13">
      <c r="A32" s="3" t="s">
        <v>68</v>
      </c>
      <c r="B32" s="3" t="s">
        <v>1</v>
      </c>
      <c r="C32" s="22" t="s">
        <v>69</v>
      </c>
      <c r="D32" s="18"/>
      <c r="E32" s="18"/>
      <c r="F32" s="18"/>
      <c r="G32" s="18"/>
      <c r="H32" s="18"/>
      <c r="I32" s="18"/>
      <c r="J32" s="18"/>
      <c r="K32" s="18"/>
      <c r="L32" s="18"/>
      <c r="M32" s="19"/>
    </row>
    <row r="33" s="1" customFormat="1" ht="57.75" customHeight="1" spans="1:13">
      <c r="A33" s="44" t="s">
        <v>70</v>
      </c>
      <c r="B33" s="44"/>
      <c r="C33" s="44"/>
      <c r="D33" s="44"/>
      <c r="E33" s="44"/>
      <c r="F33" s="44"/>
      <c r="G33" s="44"/>
      <c r="H33" s="44"/>
      <c r="I33" s="44"/>
      <c r="J33" s="44"/>
      <c r="K33" s="44"/>
      <c r="L33" s="44"/>
      <c r="M33" s="44"/>
    </row>
  </sheetData>
  <protectedRanges>
    <protectedRange sqref="A3" name="区域3"/>
    <protectedRange sqref="D4:M6" name="区域1"/>
    <protectedRange sqref="D7:M7" name="区域1_2"/>
    <protectedRange sqref="D8:M13" name="区域1_3"/>
    <protectedRange sqref="D16:G16 H16:M17 D17" name="区域1_4"/>
    <protectedRange sqref="D28:E31 K27:M31" name="区域1_1_1"/>
    <protectedRange sqref="C32" name="区域1_5"/>
    <protectedRange sqref="B25:B26 D25:D26 F25:F26 H25:H26 J25:J26 L25:M26" name="区域1_1"/>
    <protectedRange sqref="D19" name="区域1_6"/>
  </protectedRanges>
  <mergeCells count="57">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M14"/>
    <mergeCell ref="A15:C15"/>
    <mergeCell ref="L15:M15"/>
    <mergeCell ref="A16:C16"/>
    <mergeCell ref="L16:M16"/>
    <mergeCell ref="A17:C17"/>
    <mergeCell ref="L17:M17"/>
    <mergeCell ref="A19:C19"/>
    <mergeCell ref="D19:M19"/>
    <mergeCell ref="A20:M20"/>
    <mergeCell ref="L21:M21"/>
    <mergeCell ref="L22:M22"/>
    <mergeCell ref="L23:M23"/>
    <mergeCell ref="L24:M24"/>
    <mergeCell ref="L25:M25"/>
    <mergeCell ref="L26:M26"/>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27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D28:E31 IZ28:JA31 SV28:SW31 ACR28:ACS31 AMN28:AMO31 AWJ28:AWK31 BGF28:BGG31 BQB28:BQC31 BZX28:BZY31 CJT28:CJU31 CTP28:CTQ31 DDL28:DDM31 DNH28:DNI31 DXD28:DXE31 EGZ28:EHA31 EQV28:EQW31 FAR28:FAS31 FKN28:FKO31 FUJ28:FUK31 GEF28:GEG31 GOB28:GOC31 GXX28:GXY31 HHT28:HHU31 HRP28:HRQ31 IBL28:IBM31 ILH28:ILI31 IVD28:IVE31 JEZ28:JFA31 JOV28:JOW31 JYR28:JYS31 KIN28:KIO31 KSJ28:KSK31 LCF28:LCG31 LMB28:LMC31 LVX28:LVY31 MFT28:MFU31 MPP28:MPQ31 MZL28:MZM31 NJH28:NJI31 NTD28:NTE31 OCZ28:ODA31 OMV28:OMW31 OWR28:OWS31 PGN28:PGO31 PQJ28:PQK31 QAF28:QAG31 QKB28:QKC31 QTX28:QTY31 RDT28:RDU31 RNP28:RNQ31 RXL28:RXM31 SHH28:SHI31 SRD28:SRE31 TAZ28:TBA31 TKV28:TKW31 TUR28:TUS31 UEN28:UEO31 UOJ28:UOK31 UYF28:UYG31 VIB28:VIC31 VRX28:VRY31 WBT28:WBU31 WLP28:WLQ31 WVL28:WVM31">
      <formula1>1E-33</formula1>
      <formula2>9.99999999999999E+33</formula2>
    </dataValidation>
    <dataValidation type="decimal" operator="between" allowBlank="1" showInputMessage="1" showErrorMessage="1" sqref="D10:M10 IZ10:JI10 SV10:TE10 ACR10:ADA10 AMN10:AMW10 AWJ10:AWS10 BGF10:BGO10 BQB10:BQK10 BZX10:CAG10 CJT10:CKC10 CTP10:CTY10 DDL10:DDU10 DNH10:DNQ10 DXD10:DXM10 EGZ10:EHI10 EQV10:ERE10 FAR10:FBA10 FKN10:FKW10 FUJ10:FUS10 GEF10:GEO10 GOB10:GOK10 GXX10:GYG10 HHT10:HIC10 HRP10:HRY10 IBL10:IBU10 ILH10:ILQ10 IVD10:IVM10 JEZ10:JFI10 JOV10:JPE10 JYR10:JZA10 KIN10:KIW10 KSJ10:KSS10 LCF10:LCO10 LMB10:LMK10 LVX10:LWG10 MFT10:MGC10 MPP10:MPY10 MZL10:MZU10 NJH10:NJQ10 NTD10:NTM10 OCZ10:ODI10 OMV10:ONE10 OWR10:OXA10 PGN10:PGW10 PQJ10:PQS10 QAF10:QAO10 QKB10:QKK10 QTX10:QUG10 RDT10:REC10 RNP10:RNY10 RXL10:RXU10 SHH10:SHQ10 SRD10:SRM10 TAZ10:TBI10 TKV10:TLE10 TUR10:TVA10 UEN10:UEW10 UOJ10:UOS10 UYF10:UYO10 VIB10:VIK10 VRX10:VSG10 WBT10:WCC10 WLP10:WLY10 WVL10:WVU10">
      <formula1>1E-34</formula1>
      <formula2>9.99999999999999E+33</formula2>
    </dataValidation>
    <dataValidation type="decimal" operator="between" allowBlank="1" showInputMessage="1" showErrorMessage="1" sqref="D19:M19 IZ19:JI19 SV19:TE19 ACR19:ADA19 AMN19:AMW19 AWJ19:AWS19 BGF19:BGO19 BQB19:BQK19 BZX19:CAG19 CJT19:CKC19 CTP19:CTY19 DDL19:DDU19 DNH19:DNQ19 DXD19:DXM19 EGZ19:EHI19 EQV19:ERE19 FAR19:FBA19 FKN19:FKW19 FUJ19:FUS19 GEF19:GEO19 GOB19:GOK19 GXX19:GYG19 HHT19:HIC19 HRP19:HRY19 IBL19:IBU19 ILH19:ILQ19 IVD19:IVM19 JEZ19:JFI19 JOV19:JPE19 JYR19:JZA19 KIN19:KIW19 KSJ19:KSS19 LCF19:LCO19 LMB19:LMK19 LVX19:LWG19 MFT19:MGC19 MPP19:MPY19 MZL19:MZU19 NJH19:NJQ19 NTD19:NTM19 OCZ19:ODI19 OMV19:ONE19 OWR19:OXA19 PGN19:PGW19 PQJ19:PQS19 QAF19:QAO19 QKB19:QKK19 QTX19:QUG19 RDT19:REC19 RNP19:RNY19 RXL19:RXU19 SHH19:SHQ19 SRD19:SRM19 TAZ19:TBI19 TKV19:TLE19 TUR19:TVA19 UEN19:UEW19 UOJ19:UOS19 UYF19:UYO19 VIB19:VIK19 VRX19:VSG19 WBT19:WCC19 WLP19:WLY19 WVL19:WVU19">
      <formula1>0</formula1>
      <formula2>9.99999999999999E+25</formula2>
    </dataValidation>
    <dataValidation type="decimal" operator="between" allowBlank="1" showInputMessage="1" showErrorMessage="1" sqref="B21:B26 D21:D26 F21:F26 H21:H26 J21:J26 IX21:IX26 IZ21:IZ26 JB21:JB26 JD21:JD26 JF21:JF26 ST21:ST26 SV21:SV26 SX21:SX26 SZ21:SZ26 TB21:TB26 ACP21:ACP26 ACR21:ACR26 ACT21:ACT26 ACV21:ACV26 ACX21:ACX26 AML21:AML26 AMN21:AMN26 AMP21:AMP26 AMR21:AMR26 AMT21:AMT26 AWH21:AWH26 AWJ21:AWJ26 AWL21:AWL26 AWN21:AWN26 AWP21:AWP26 BGD21:BGD26 BGF21:BGF26 BGH21:BGH26 BGJ21:BGJ26 BGL21:BGL26 BPZ21:BPZ26 BQB21:BQB26 BQD21:BQD26 BQF21:BQF26 BQH21:BQH26 BZV21:BZV26 BZX21:BZX26 BZZ21:BZZ26 CAB21:CAB26 CAD21:CAD26 CJR21:CJR26 CJT21:CJT26 CJV21:CJV26 CJX21:CJX26 CJZ21:CJZ26 CTN21:CTN26 CTP21:CTP26 CTR21:CTR26 CTT21:CTT26 CTV21:CTV26 DDJ21:DDJ26 DDL21:DDL26 DDN21:DDN26 DDP21:DDP26 DDR21:DDR26 DNF21:DNF26 DNH21:DNH26 DNJ21:DNJ26 DNL21:DNL26 DNN21:DNN26 DXB21:DXB26 DXD21:DXD26 DXF21:DXF26 DXH21:DXH26 DXJ21:DXJ26 EGX21:EGX26 EGZ21:EGZ26 EHB21:EHB26 EHD21:EHD26 EHF21:EHF26 EQT21:EQT26 EQV21:EQV26 EQX21:EQX26 EQZ21:EQZ26 ERB21:ERB26 FAP21:FAP26 FAR21:FAR26 FAT21:FAT26 FAV21:FAV26 FAX21:FAX26 FKL21:FKL26 FKN21:FKN26 FKP21:FKP26 FKR21:FKR26 FKT21:FKT26 FUH21:FUH26 FUJ21:FUJ26 FUL21:FUL26 FUN21:FUN26 FUP21:FUP26 GED21:GED26 GEF21:GEF26 GEH21:GEH26 GEJ21:GEJ26 GEL21:GEL26 GNZ21:GNZ26 GOB21:GOB26 GOD21:GOD26 GOF21:GOF26 GOH21:GOH26 GXV21:GXV26 GXX21:GXX26 GXZ21:GXZ26 GYB21:GYB26 GYD21:GYD26 HHR21:HHR26 HHT21:HHT26 HHV21:HHV26 HHX21:HHX26 HHZ21:HHZ26 HRN21:HRN26 HRP21:HRP26 HRR21:HRR26 HRT21:HRT26 HRV21:HRV26 IBJ21:IBJ26 IBL21:IBL26 IBN21:IBN26 IBP21:IBP26 IBR21:IBR26 ILF21:ILF26 ILH21:ILH26 ILJ21:ILJ26 ILL21:ILL26 ILN21:ILN26 IVB21:IVB26 IVD21:IVD26 IVF21:IVF26 IVH21:IVH26 IVJ21:IVJ26 JEX21:JEX26 JEZ21:JEZ26 JFB21:JFB26 JFD21:JFD26 JFF21:JFF26 JOT21:JOT26 JOV21:JOV26 JOX21:JOX26 JOZ21:JOZ26 JPB21:JPB26 JYP21:JYP26 JYR21:JYR26 JYT21:JYT26 JYV21:JYV26 JYX21:JYX26 KIL21:KIL26 KIN21:KIN26 KIP21:KIP26 KIR21:KIR26 KIT21:KIT26 KSH21:KSH26 KSJ21:KSJ26 KSL21:KSL26 KSN21:KSN26 KSP21:KSP26 LCD21:LCD26 LCF21:LCF26 LCH21:LCH26 LCJ21:LCJ26 LCL21:LCL26 LLZ21:LLZ26 LMB21:LMB26 LMD21:LMD26 LMF21:LMF26 LMH21:LMH26 LVV21:LVV26 LVX21:LVX26 LVZ21:LVZ26 LWB21:LWB26 LWD21:LWD26 MFR21:MFR26 MFT21:MFT26 MFV21:MFV26 MFX21:MFX26 MFZ21:MFZ26 MPN21:MPN26 MPP21:MPP26 MPR21:MPR26 MPT21:MPT26 MPV21:MPV26 MZJ21:MZJ26 MZL21:MZL26 MZN21:MZN26 MZP21:MZP26 MZR21:MZR26 NJF21:NJF26 NJH21:NJH26 NJJ21:NJJ26 NJL21:NJL26 NJN21:NJN26 NTB21:NTB26 NTD21:NTD26 NTF21:NTF26 NTH21:NTH26 NTJ21:NTJ26 OCX21:OCX26 OCZ21:OCZ26 ODB21:ODB26 ODD21:ODD26 ODF21:ODF26 OMT21:OMT26 OMV21:OMV26 OMX21:OMX26 OMZ21:OMZ26 ONB21:ONB26 OWP21:OWP26 OWR21:OWR26 OWT21:OWT26 OWV21:OWV26 OWX21:OWX26 PGL21:PGL26 PGN21:PGN26 PGP21:PGP26 PGR21:PGR26 PGT21:PGT26 PQH21:PQH26 PQJ21:PQJ26 PQL21:PQL26 PQN21:PQN26 PQP21:PQP26 QAD21:QAD26 QAF21:QAF26 QAH21:QAH26 QAJ21:QAJ26 QAL21:QAL26 QJZ21:QJZ26 QKB21:QKB26 QKD21:QKD26 QKF21:QKF26 QKH21:QKH26 QTV21:QTV26 QTX21:QTX26 QTZ21:QTZ26 QUB21:QUB26 QUD21:QUD26 RDR21:RDR26 RDT21:RDT26 RDV21:RDV26 RDX21:RDX26 RDZ21:RDZ26 RNN21:RNN26 RNP21:RNP26 RNR21:RNR26 RNT21:RNT26 RNV21:RNV26 RXJ21:RXJ26 RXL21:RXL26 RXN21:RXN26 RXP21:RXP26 RXR21:RXR26 SHF21:SHF26 SHH21:SHH26 SHJ21:SHJ26 SHL21:SHL26 SHN21:SHN26 SRB21:SRB26 SRD21:SRD26 SRF21:SRF26 SRH21:SRH26 SRJ21:SRJ26 TAX21:TAX26 TAZ21:TAZ26 TBB21:TBB26 TBD21:TBD26 TBF21:TBF26 TKT21:TKT26 TKV21:TKV26 TKX21:TKX26 TKZ21:TKZ26 TLB21:TLB26 TUP21:TUP26 TUR21:TUR26 TUT21:TUT26 TUV21:TUV26 TUX21:TUX26 UEL21:UEL26 UEN21:UEN26 UEP21:UEP26 UER21:UER26 UET21:UET26 UOH21:UOH26 UOJ21:UOJ26 UOL21:UOL26 UON21:UON26 UOP21:UOP26 UYD21:UYD26 UYF21:UYF26 UYH21:UYH26 UYJ21:UYJ26 UYL21:UYL26 VHZ21:VHZ26 VIB21:VIB26 VID21:VID26 VIF21:VIF26 VIH21:VIH26 VRV21:VRV26 VRX21:VRX26 VRZ21:VRZ26 VSB21:VSB26 VSD21:VSD26 WBR21:WBR26 WBT21:WBT26 WBV21:WBV26 WBX21:WBX26 WBZ21:WBZ26 WLN21:WLN26 WLP21:WLP26 WLR21:WLR26 WLT21:WLT26 WLV21:WLV26 WVJ21:WVJ26 WVL21:WVL26 WVN21:WVN26 WVP21:WVP26 WVR21:WVR26 D16:M17 AWJ16:AWS17 CTP16:CTY17 EQV16:ERE17 GOB16:GOK17 ILH16:ILQ17 KIN16:KIW17 MFT16:MGC17 OCZ16:ODI17 QAF16:QAO17 RXL16:RXU17 TUR16:TVA17 VRX16:VSG17 K27:M31 ACY27:ADA31 BGM27:BGO31 CKA27:CKC31 DNO27:DNQ31 ERC27:ERE31 FUQ27:FUS31 GYE27:GYG31 IBS27:IBU31 JFG27:JFI31 KIU27:KIW31 LMI27:LMK31 MPW27:MPY31 NTK27:NTM31 OWY27:OXA31 QAM27:QAO31 REA27:REC31 SHO27:SHQ31 TLC27:TLE31 UOQ27:UOS31 VSE27:VSG31 WVS27:WVU31 L21:M26 JH21:JI26 TD21:TE26 ACZ21:ADA26 AMV21:AMW26 AWR21:AWS26 BGN21:BGO26 BQJ21:BQK26 CAF21:CAG26 CKB21:CKC26 CTX21:CTY26 DDT21:DDU26 DNP21:DNQ26 DXL21:DXM26 EHH21:EHI26 ERD21:ERE26 FAZ21:FBA26 FKV21:FKW26 FUR21:FUS26 GEN21:GEO26 GOJ21:GOK26 GYF21:GYG26 HIB21:HIC26 HRX21:HRY26 IBT21:IBU26 ILP21:ILQ26 IVL21:IVM26 JFH21:JFI26 JPD21:JPE26 JYZ21:JZA26 KIV21:KIW26 KSR21:KSS26 LCN21:LCO26 LMJ21:LMK26 LWF21:LWG26 MGB21:MGC26 MPX21:MPY26 MZT21:MZU26 NJP21:NJQ26 NTL21:NTM26 ODH21:ODI26 OND21:ONE26 OWZ21:OXA26 PGV21:PGW26 PQR21:PQS26 QAN21:QAO26 QKJ21:QKK26 QUF21:QUG26 REB21:REC26 RNX21:RNY26 RXT21:RXU26 SHP21:SHQ26 SRL21:SRM26 TBH21:TBI26 TLD21:TLE26 TUZ21:TVA26 UEV21:UEW26 UOR21:UOS26 UYN21:UYO26 VIJ21:VIK26 VSF21:VSG26 WCB21:WCC26 WLX21:WLY26 WVT21:WVU26 IZ16:JI17 BGF16:BGO17 DDL16:DDU17 FAR16:FBA17 GXX16:GYG17 IVD16:IVM17 KSJ16:KSS17 MPP16:MPY17 OMV16:ONE17 QKB16:QKK17 SHH16:SHQ17 UEN16:UEW17 WBT16:WCC17 JG27:JI31 AMU27:AMW31 BQI27:BQK31 CTW27:CTY31 DXK27:DXM31 FAY27:FBA31 GEM27:GEO31 HIA27:HIC31 ILO27:ILQ31 JPC27:JPE31 KSQ27:KSS31 LWE27:LWG31 MZS27:MZU31 ODG27:ODI31 PGU27:PGW31 QKI27:QKK31 RNW27:RNY31 SRK27:SRM31 TUY27:TVA31 UYM27:UYO31 WCA27:WCC31 SV16:TE17 BQB16:BQK17 DNH16:DNQ17 FKN16:FKW17 HHT16:HIC17 JEZ16:JFI17 LCF16:LCO17 MZL16:MZU17 OWR16:OXA17 QTX16:QUG17 SRD16:SRM17 UOJ16:UOS17 WLP16:WLY17 TC27:TE31 AWQ27:AWS31 CAE27:CAG31 DDS27:DDU31 EHG27:EHI31 FKU27:FKW31 GOI27:GOK31 HRW27:HRY31 IVK27:IVM31 JYY27:JZA31 LCM27:LCO31 MGA27:MGC31 NJO27:NJQ31 ONC27:ONE31 PQQ27:PQS31 QUE27:QUG31 RXS27:RXU31 TBG27:TBI31 UEU27:UEW31 VII27:VIK31 WLW27:WLY31 ACR16:ADA17 BZX16:CAG17 DXD16:DXM17 FUJ16:FUS17 HRP16:HRY17 JOV16:JPE17 LMB16:LMK17 NJH16:NJQ17 PGN16:PGW17 RDT16:REC17 TAZ16:TBI17 UYF16:UYO17 WVL16:WVU17 AMN16:AMW17 CJT16:CKC17 EGZ16:EHI17 GEF16:GEO17 IBL16:IBU17 JYR16:JZA17 LVX16:LWG17 NTD16:NTM17 PQJ16:PQS17 RNP16:RNY17 TKV16:TLE17 VIB16:VIK17">
      <formula1>0</formula1>
      <formula2>9.99999999999999E+34</formula2>
    </dataValidation>
    <dataValidation type="decimal" operator="between" allowBlank="1" showInputMessage="1" showErrorMessage="1" sqref="D11:M13 AWJ11:AWS13 CTP11:CTY13 EQV11:ERE13 GOB11:GOK13 ILH11:ILQ13 KIN11:KIW13 MFT11:MGC13 OCZ11:ODI13 QAF11:QAO13 RXL11:RXU13 TUR11:TVA13 VRX11:VSG13 IZ11:JI13 BGF11:BGO13 DDL11:DDU13 FAR11:FBA13 GXX11:GYG13 IVD11:IVM13 KSJ11:KSS13 MPP11:MPY13 OMV11:ONE13 QKB11:QKK13 SHH11:SHQ13 UEN11:UEW13 WBT11:WCC13 SV11:TE13 BQB11:BQK13 DNH11:DNQ13 FKN11:FKW13 HHT11:HIC13 JEZ11:JFI13 LCF11:LCO13 MZL11:MZU13 OWR11:OXA13 QTX11:QUG13 SRD11:SRM13 UOJ11:UOS13 WLP11:WLY13 ACR11:ADA13 BZX11:CAG13 DXD11:DXM13 FUJ11:FUS13 HRP11:HRY13 JOV11:JPE13 LMB11:LMK13 NJH11:NJQ13 PGN11:PGW13 RDT11:REC13 TAZ11:TBI13 UYF11:UYO13 WVL11:WVU13 AMN11:AMW13 CJT11:CKC13 EGZ11:EHI13 GEF11:GEO13 IBL11:IBU13 JYR11:JZA13 LVX11:LWG13 NTD11:NTM13 PQJ11:PQS13 RNP11:RNY13 TKV11:TLE13 VIB11:VIK13">
      <formula1>0</formula1>
      <formula2>9.99999999999999E+22</formula2>
    </dataValidation>
  </dataValidations>
  <pageMargins left="0.7" right="0.7" top="0.75" bottom="0.75" header="0.3" footer="0.3"/>
  <pageSetup paperSize="9" scale="4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2" rangeCreator="" othersAccessPermission="edit"/>
    <arrUserId title="区域1_3" rangeCreator="" othersAccessPermission="edit"/>
    <arrUserId title="区域1_4" rangeCreator="" othersAccessPermission="edit"/>
    <arrUserId title="区域1_1_1" rangeCreator="" othersAccessPermission="edit"/>
    <arrUserId title="区域1_5" rangeCreator="" othersAccessPermission="edit"/>
    <arrUserId title="区域1_1" rangeCreator="" othersAccessPermission="edit"/>
    <arrUserId title="区域1_6"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暮冬廿陆</cp:lastModifiedBy>
  <dcterms:created xsi:type="dcterms:W3CDTF">2015-06-05T18:19:00Z</dcterms:created>
  <dcterms:modified xsi:type="dcterms:W3CDTF">2025-12-17T00:52:18Z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02F2E61AF10E43D598C6613129870952_13</vt:lpwstr>
  </property>
  <property fmtid="{D5CDD505-2E9C-101B-9397-08002B2CF9AE}" pid="3" name="KSOProductBuildVer">
    <vt:lpwstr>2052-12.1.0.24034</vt:lpwstr>
  </property>
  <property fmtid="{D5CDD505-2E9C-101B-9397-08002B2CF9AE}" pid="4" name="CalculationRule">
    <vt:i4>0</vt:i4>
  </property>
</Properties>
</file>